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Research-UEA\Global model construction\doc\MTZ\"/>
    </mc:Choice>
  </mc:AlternateContent>
  <bookViews>
    <workbookView xWindow="0" yWindow="0" windowWidth="23010" windowHeight="891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5" i="1" l="1"/>
  <c r="L14" i="1"/>
  <c r="L13" i="1"/>
  <c r="L7" i="1"/>
  <c r="L6" i="1"/>
  <c r="L4" i="1"/>
  <c r="H15" i="1" l="1"/>
  <c r="J15" i="1" s="1"/>
  <c r="H14" i="1"/>
  <c r="J14" i="1" s="1"/>
  <c r="H13" i="1"/>
  <c r="J13" i="1" s="1"/>
  <c r="H9" i="1"/>
  <c r="J9" i="1" s="1"/>
  <c r="L9" i="1" s="1"/>
  <c r="H8" i="1"/>
  <c r="J8" i="1" s="1"/>
  <c r="L8" i="1" s="1"/>
  <c r="H7" i="1"/>
  <c r="J7" i="1" s="1"/>
  <c r="H6" i="1"/>
  <c r="J6" i="1" s="1"/>
  <c r="H5" i="1"/>
  <c r="J5" i="1" s="1"/>
  <c r="L5" i="1" s="1"/>
  <c r="H4" i="1"/>
  <c r="J4" i="1" s="1"/>
</calcChain>
</file>

<file path=xl/sharedStrings.xml><?xml version="1.0" encoding="utf-8"?>
<sst xmlns="http://schemas.openxmlformats.org/spreadsheetml/2006/main" count="33" uniqueCount="25">
  <si>
    <t>horizontal flow of wadsleyite</t>
    <phoneticPr fontId="2"/>
  </si>
  <si>
    <t>P (GPa)</t>
  </si>
  <si>
    <t>T (K)</t>
    <phoneticPr fontId="2"/>
  </si>
  <si>
    <t>fabric</t>
  </si>
  <si>
    <t>water content (ppm H/Si)</t>
    <phoneticPr fontId="2"/>
  </si>
  <si>
    <t>shear strain</t>
    <phoneticPr fontId="2"/>
  </si>
  <si>
    <t>Vsh/Vsv</t>
    <phoneticPr fontId="2"/>
  </si>
  <si>
    <t>Original data</t>
    <phoneticPr fontId="2"/>
  </si>
  <si>
    <t>m0319</t>
  </si>
  <si>
    <t>type-II</t>
    <phoneticPr fontId="2"/>
  </si>
  <si>
    <t>m0309</t>
  </si>
  <si>
    <t>type-I</t>
    <phoneticPr fontId="2"/>
  </si>
  <si>
    <t>m0310</t>
  </si>
  <si>
    <t>m0318</t>
  </si>
  <si>
    <t>m0327</t>
  </si>
  <si>
    <t>m0329</t>
  </si>
  <si>
    <t>Cited data (wadsleyite: Kawazoe et al., 2013)</t>
    <phoneticPr fontId="2"/>
  </si>
  <si>
    <t>M0180</t>
  </si>
  <si>
    <t>M0166</t>
  </si>
  <si>
    <t>M0162</t>
  </si>
  <si>
    <t>(Vsh/Vsv)**2</t>
    <phoneticPr fontId="1" type="noConversion"/>
  </si>
  <si>
    <t>Including dilution</t>
    <phoneticPr fontId="1" type="noConversion"/>
  </si>
  <si>
    <t>error</t>
    <phoneticPr fontId="1" type="noConversion"/>
  </si>
  <si>
    <t>including damping</t>
    <phoneticPr fontId="1" type="noConversion"/>
  </si>
  <si>
    <t>error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</si>
</sst>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6"/>
      <name val="맑은 고딕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">
    <xf numFmtId="0" fontId="0" fillId="0" borderId="0" xfId="0">
      <alignment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tabSelected="1" workbookViewId="0">
      <selection activeCell="L15" sqref="L15"/>
    </sheetView>
  </sheetViews>
  <sheetFormatPr defaultRowHeight="16.5" x14ac:dyDescent="0.3"/>
  <cols>
    <col min="5" max="5" width="22.5" customWidth="1"/>
    <col min="6" max="6" width="16.875" customWidth="1"/>
    <col min="7" max="7" width="27.875" customWidth="1"/>
    <col min="8" max="8" width="11.875" customWidth="1"/>
    <col min="10" max="10" width="22.875" customWidth="1"/>
    <col min="12" max="12" width="23.125" customWidth="1"/>
  </cols>
  <sheetData>
    <row r="1" spans="1:13" x14ac:dyDescent="0.3">
      <c r="G1" t="s">
        <v>0</v>
      </c>
    </row>
    <row r="2" spans="1:13" x14ac:dyDescent="0.3"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20</v>
      </c>
      <c r="I2" t="s">
        <v>22</v>
      </c>
      <c r="J2" t="s">
        <v>21</v>
      </c>
      <c r="K2" t="s">
        <v>22</v>
      </c>
      <c r="L2" t="s">
        <v>23</v>
      </c>
      <c r="M2" t="s">
        <v>24</v>
      </c>
    </row>
    <row r="3" spans="1:13" x14ac:dyDescent="0.3">
      <c r="A3" t="s">
        <v>7</v>
      </c>
    </row>
    <row r="4" spans="1:13" x14ac:dyDescent="0.3">
      <c r="A4" t="s">
        <v>8</v>
      </c>
      <c r="B4">
        <v>15.001490577983224</v>
      </c>
      <c r="C4">
        <v>1853</v>
      </c>
      <c r="D4" t="s">
        <v>9</v>
      </c>
      <c r="E4">
        <v>9223.7979860586784</v>
      </c>
      <c r="F4">
        <v>0.75355405010279419</v>
      </c>
      <c r="G4">
        <v>0.99802308689700692</v>
      </c>
      <c r="H4">
        <f>G4*G4</f>
        <v>0.99605008197943057</v>
      </c>
      <c r="I4">
        <v>5.8999999999999999E-3</v>
      </c>
      <c r="J4">
        <f>H4*0.6+1*0.4</f>
        <v>0.9976300491876583</v>
      </c>
      <c r="K4">
        <v>3.5400000000000002E-3</v>
      </c>
      <c r="L4">
        <f>1-(1-J4)*0.6</f>
        <v>0.998578029512595</v>
      </c>
      <c r="M4">
        <v>2.1199999999999999E-3</v>
      </c>
    </row>
    <row r="5" spans="1:13" x14ac:dyDescent="0.3">
      <c r="A5" t="s">
        <v>10</v>
      </c>
      <c r="B5">
        <v>16.350000000000001</v>
      </c>
      <c r="C5">
        <v>1773</v>
      </c>
      <c r="D5" t="s">
        <v>11</v>
      </c>
      <c r="E5">
        <v>7211.8457490106957</v>
      </c>
      <c r="F5">
        <v>0.97585912576851408</v>
      </c>
      <c r="G5">
        <v>0.98981007652225073</v>
      </c>
      <c r="H5">
        <f>G5*G5</f>
        <v>0.9797239875849838</v>
      </c>
      <c r="I5">
        <v>5.8999999999999999E-3</v>
      </c>
      <c r="J5">
        <f>H5*0.6+1*0.4</f>
        <v>0.98783439255099026</v>
      </c>
      <c r="K5">
        <v>3.5400000000000002E-3</v>
      </c>
      <c r="L5">
        <f>1-(1-J5)*0.6</f>
        <v>0.99270063553059418</v>
      </c>
      <c r="M5">
        <v>2.1199999999999999E-3</v>
      </c>
    </row>
    <row r="6" spans="1:13" x14ac:dyDescent="0.3">
      <c r="A6" t="s">
        <v>12</v>
      </c>
      <c r="B6">
        <v>15.001490577983224</v>
      </c>
      <c r="C6">
        <v>1773</v>
      </c>
      <c r="D6" t="s">
        <v>9</v>
      </c>
      <c r="E6">
        <v>20074.25217850431</v>
      </c>
      <c r="F6">
        <v>1.2217612548296055</v>
      </c>
      <c r="G6">
        <v>0.99269927286851756</v>
      </c>
      <c r="H6">
        <f>G6*G6</f>
        <v>0.98545184635368344</v>
      </c>
      <c r="I6">
        <v>5.8999999999999999E-3</v>
      </c>
      <c r="J6">
        <f>H6*0.6+1*0.4</f>
        <v>0.99127110781221006</v>
      </c>
      <c r="K6">
        <v>3.5400000000000002E-3</v>
      </c>
      <c r="L6">
        <f>1-(1-J6)*0.6</f>
        <v>0.99476266468732599</v>
      </c>
      <c r="M6">
        <v>2.1199999999999999E-3</v>
      </c>
    </row>
    <row r="7" spans="1:13" x14ac:dyDescent="0.3">
      <c r="A7" t="s">
        <v>13</v>
      </c>
      <c r="B7">
        <v>16.350000000000001</v>
      </c>
      <c r="C7">
        <v>1673</v>
      </c>
      <c r="D7" t="s">
        <v>9</v>
      </c>
      <c r="E7">
        <v>44714.823360144401</v>
      </c>
      <c r="F7">
        <v>2.2780635856665201</v>
      </c>
      <c r="G7">
        <v>0.99042206922939569</v>
      </c>
      <c r="H7">
        <f>G7*G7</f>
        <v>0.98093587521663783</v>
      </c>
      <c r="I7">
        <v>5.8999999999999999E-3</v>
      </c>
      <c r="J7">
        <f>H7*0.6+1*0.4</f>
        <v>0.98856152512998274</v>
      </c>
      <c r="K7">
        <v>3.5400000000000002E-3</v>
      </c>
      <c r="L7">
        <f>1-(1-J7)*0.6</f>
        <v>0.99313691507798962</v>
      </c>
      <c r="M7">
        <v>2.1199999999999999E-3</v>
      </c>
    </row>
    <row r="8" spans="1:13" x14ac:dyDescent="0.3">
      <c r="A8" t="s">
        <v>14</v>
      </c>
      <c r="B8">
        <v>15.001490577983224</v>
      </c>
      <c r="C8">
        <v>1773</v>
      </c>
      <c r="D8" t="s">
        <v>11</v>
      </c>
      <c r="E8">
        <v>5875.6181638379767</v>
      </c>
      <c r="F8">
        <v>0.59375654955641599</v>
      </c>
      <c r="G8">
        <v>0.99527263234141672</v>
      </c>
      <c r="H8">
        <f>G8*G8</f>
        <v>0.9905676126878129</v>
      </c>
      <c r="I8">
        <v>5.8999999999999999E-3</v>
      </c>
      <c r="J8">
        <f>H8*0.6+1*0.4</f>
        <v>0.99434056761268774</v>
      </c>
      <c r="K8">
        <v>3.5400000000000002E-3</v>
      </c>
      <c r="L8">
        <f>1-(1-J8)*0.6</f>
        <v>0.9966043405676126</v>
      </c>
      <c r="M8">
        <v>2.1199999999999999E-3</v>
      </c>
    </row>
    <row r="9" spans="1:13" x14ac:dyDescent="0.3">
      <c r="A9" t="s">
        <v>15</v>
      </c>
      <c r="B9">
        <v>15.001490577983224</v>
      </c>
      <c r="C9">
        <v>1873</v>
      </c>
      <c r="D9" t="s">
        <v>11</v>
      </c>
      <c r="E9">
        <v>8139.169834896561</v>
      </c>
      <c r="F9">
        <v>0.7265425280053609</v>
      </c>
      <c r="G9">
        <v>0.99994406585309181</v>
      </c>
      <c r="H9">
        <f>G9*G9</f>
        <v>0.99988813483481243</v>
      </c>
      <c r="I9">
        <v>5.8999999999999999E-3</v>
      </c>
      <c r="J9">
        <f>H9*0.6+1*0.4</f>
        <v>0.9999328809008875</v>
      </c>
      <c r="K9">
        <v>3.5400000000000002E-3</v>
      </c>
      <c r="L9">
        <f>1-(1-J9)*0.6</f>
        <v>0.9999597285405325</v>
      </c>
      <c r="M9">
        <v>2.1199999999999999E-3</v>
      </c>
    </row>
    <row r="12" spans="1:13" x14ac:dyDescent="0.3">
      <c r="A12" t="s">
        <v>16</v>
      </c>
    </row>
    <row r="13" spans="1:13" x14ac:dyDescent="0.3">
      <c r="A13" t="s">
        <v>17</v>
      </c>
      <c r="B13">
        <v>17.600000000000001</v>
      </c>
      <c r="C13">
        <v>1800</v>
      </c>
      <c r="D13" t="s">
        <v>11</v>
      </c>
      <c r="E13">
        <v>2180</v>
      </c>
      <c r="F13">
        <v>0.4</v>
      </c>
      <c r="G13">
        <v>0.97990345910916299</v>
      </c>
      <c r="H13">
        <f>G13*G13</f>
        <v>0.96021078917410307</v>
      </c>
      <c r="I13">
        <v>5.8999999999999999E-3</v>
      </c>
      <c r="J13">
        <f>H13*0.6+1*0.4</f>
        <v>0.9761264735044618</v>
      </c>
      <c r="K13">
        <v>3.5400000000000002E-3</v>
      </c>
      <c r="L13">
        <f>1-(1-J13)*0.6</f>
        <v>0.98567588410267704</v>
      </c>
      <c r="M13">
        <v>2.1199999999999999E-3</v>
      </c>
    </row>
    <row r="14" spans="1:13" x14ac:dyDescent="0.3">
      <c r="A14" t="s">
        <v>18</v>
      </c>
      <c r="B14">
        <v>17.600000000000001</v>
      </c>
      <c r="C14">
        <v>1800</v>
      </c>
      <c r="D14" t="s">
        <v>11</v>
      </c>
      <c r="E14">
        <v>1010</v>
      </c>
      <c r="F14">
        <v>0.2</v>
      </c>
      <c r="G14">
        <v>0.9890477545752504</v>
      </c>
      <c r="H14">
        <f>G14*G14</f>
        <v>0.97821546083034472</v>
      </c>
      <c r="I14">
        <v>5.8999999999999999E-3</v>
      </c>
      <c r="J14">
        <f>H14*0.6+1*0.4</f>
        <v>0.98692927649820683</v>
      </c>
      <c r="K14">
        <v>3.5400000000000002E-3</v>
      </c>
      <c r="L14">
        <f>1-(1-J14)*0.6</f>
        <v>0.99215756589892412</v>
      </c>
      <c r="M14">
        <v>2.1199999999999999E-3</v>
      </c>
    </row>
    <row r="15" spans="1:13" x14ac:dyDescent="0.3">
      <c r="A15" t="s">
        <v>19</v>
      </c>
      <c r="B15">
        <v>17.600000000000001</v>
      </c>
      <c r="C15">
        <v>1900</v>
      </c>
      <c r="D15" t="s">
        <v>11</v>
      </c>
      <c r="E15">
        <v>3700</v>
      </c>
      <c r="F15">
        <v>0.5</v>
      </c>
      <c r="G15">
        <v>0.98545777133755152</v>
      </c>
      <c r="H15">
        <f>G15*G15</f>
        <v>0.971127019089574</v>
      </c>
      <c r="I15">
        <v>5.8999999999999999E-3</v>
      </c>
      <c r="J15">
        <f>H15*0.6+1*0.4</f>
        <v>0.9826762114537444</v>
      </c>
      <c r="K15">
        <v>3.5400000000000002E-3</v>
      </c>
      <c r="L15">
        <f>1-(1-J15)*0.6</f>
        <v>0.98960572687224668</v>
      </c>
      <c r="M15">
        <v>2.1199999999999999E-3</v>
      </c>
    </row>
  </sheetData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Sung-Joon Chang</dc:creator>
  <cp:lastModifiedBy>Sung-Joon Chang</cp:lastModifiedBy>
  <dcterms:created xsi:type="dcterms:W3CDTF">2017-06-19T04:47:44Z</dcterms:created>
  <dcterms:modified xsi:type="dcterms:W3CDTF">2019-02-07T07:12:27Z</dcterms:modified>
</cp:coreProperties>
</file>